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OGGIO\Downloads\"/>
    </mc:Choice>
  </mc:AlternateContent>
  <xr:revisionPtr revIDLastSave="0" documentId="13_ncr:1_{4A1383CA-36F5-4F07-B2C4-A62831D2DD53}" xr6:coauthVersionLast="47" xr6:coauthVersionMax="47" xr10:uidLastSave="{00000000-0000-0000-0000-000000000000}"/>
  <bookViews>
    <workbookView xWindow="-108" yWindow="-108" windowWidth="23256" windowHeight="12456" activeTab="1" xr2:uid="{B3920256-DC6A-4EE4-927A-9775D235B2DA}"/>
  </bookViews>
  <sheets>
    <sheet name="Matriz de costos" sheetId="1" r:id="rId1"/>
    <sheet name="Requerimiento to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  <c r="F8" i="1"/>
  <c r="F22" i="1"/>
  <c r="F5" i="1"/>
  <c r="F6" i="1"/>
  <c r="F7" i="1"/>
  <c r="F10" i="1"/>
  <c r="F12" i="1"/>
  <c r="F13" i="1"/>
  <c r="F14" i="1"/>
  <c r="F15" i="1"/>
  <c r="F16" i="1"/>
  <c r="F17" i="1"/>
  <c r="F18" i="1"/>
  <c r="F20" i="1"/>
  <c r="F24" i="1"/>
  <c r="F4" i="1"/>
  <c r="F25" i="1" l="1"/>
  <c r="F26" i="1" s="1"/>
  <c r="F27" i="1" l="1"/>
  <c r="F28" i="1" s="1"/>
  <c r="F29" i="1" l="1"/>
  <c r="F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<sst xmlns="http://schemas.openxmlformats.org/spreadsheetml/2006/main" count="107" uniqueCount="55">
  <si>
    <t>ITEM</t>
  </si>
  <si>
    <t>DESCRIPCIÓN</t>
  </si>
  <si>
    <t>UND</t>
  </si>
  <si>
    <t>CANTIDAD</t>
  </si>
  <si>
    <t>PRECIO UNIT (S/) SIN IGV</t>
  </si>
  <si>
    <t>PRECIO TOTAL (S/) SIN IGV</t>
  </si>
  <si>
    <t>COSTO DIRECTO</t>
  </si>
  <si>
    <t>COSTO TOTAL CON IGV</t>
  </si>
  <si>
    <t>1.1.</t>
  </si>
  <si>
    <t>Glb</t>
  </si>
  <si>
    <t>Und</t>
  </si>
  <si>
    <t>COSTO GENERALES (XX%)</t>
  </si>
  <si>
    <t>UTILIDAD (XX%)</t>
  </si>
  <si>
    <t>COSTO TOTAL SIN IGV</t>
  </si>
  <si>
    <t>IGV (18%)</t>
  </si>
  <si>
    <t>SUMINISTRO DE RECURSOS</t>
  </si>
  <si>
    <t>TOMACORRIENTE DOBLE ENTRADA UNIVERSAL</t>
  </si>
  <si>
    <t>SUPRESOR PICOS ENTRADAS UNIVERSAL</t>
  </si>
  <si>
    <t>REGULADOR DE VOLTAJE AUTOMATICO R2C-AVR10081</t>
  </si>
  <si>
    <t>CABLE HDMI 2.0 LONGITUD 10 METROS</t>
  </si>
  <si>
    <t>REPISA PORTA ACCESORIOS</t>
  </si>
  <si>
    <t>INSTALACIONES DE RECURSOS</t>
  </si>
  <si>
    <t>INSTALACION DE KIT CAMARA RALLY B2B</t>
  </si>
  <si>
    <t>MATRIZ DE COSTOS - INSTALACION DE COMPONENTES DE AUDIO Y VIDEO PARA LAS OFICINA DE SULLANA</t>
  </si>
  <si>
    <t>INSTALACION DE ACCESS POINT ARUBA AP22 EN TECHO</t>
  </si>
  <si>
    <t>INSTALACION DE TOMACORRIENTE DOBLE ENTRADA UNIVERSAL</t>
  </si>
  <si>
    <t>INSTALACION DE SUPRESOR PICOS ENTRADAS UNIVERSAL</t>
  </si>
  <si>
    <t>INSTALACION REPISA PORTA ACCESORIOS</t>
  </si>
  <si>
    <t>TRANSPORTE</t>
  </si>
  <si>
    <t>GASTOS VARIOS</t>
  </si>
  <si>
    <t>POLIZAS SCTR SALUD, PENSION, VIDA LEY, EPPS</t>
  </si>
  <si>
    <t>TRANSPORTE DE PERSONAS, MATERIALES, EQUIPOS Y HERRAMIENTAS</t>
  </si>
  <si>
    <t>CABLE HDMI 2.0 LONGITUD 15 METROS</t>
  </si>
  <si>
    <t>CABLE UTP CAT 6A 20 METROS</t>
  </si>
  <si>
    <t>INSTALACION DE CABLE UTP CAT 6 A</t>
  </si>
  <si>
    <t xml:space="preserve">INSTALACION DE CABLE HDMI </t>
  </si>
  <si>
    <t xml:space="preserve">INSTALACION DE REGULADOR DE VOLTAJE AUTOMATICO </t>
  </si>
  <si>
    <t>INSTALACION DE PUNTOS DE RED CAT 6 A PARA AP</t>
  </si>
  <si>
    <t>SALA</t>
  </si>
  <si>
    <t>U.M</t>
  </si>
  <si>
    <t>Descripción</t>
  </si>
  <si>
    <t>IMAGEN REFERENCIAL</t>
  </si>
  <si>
    <t>SALA BIM</t>
  </si>
  <si>
    <t>GLB</t>
  </si>
  <si>
    <t>SUMINISTRO E INSTALACION DE TOMACORRIENTE DOBLE ENTRADA UNIVERSAL</t>
  </si>
  <si>
    <t>SUMINISTRO E INSTALACION DE SUPRESOR PICOS ENTRADAS UNIVERSAL</t>
  </si>
  <si>
    <t>SUMINISTRO E INSTALACION DE REGULADOR DE VOLTAJE AUTOMATICO R2C-AVR10081</t>
  </si>
  <si>
    <t>SUMINISTRO E INSTALACION DE CABLE HDMI 2.0 LONGITUD 15 METROS</t>
  </si>
  <si>
    <t>SUMINISTRO E INSTALACION DE CABLE UTP CAT 6 A 20 METROS</t>
  </si>
  <si>
    <t>SUMINISTRO E INSTALACION REPISA PORTA ACCESORIOS</t>
  </si>
  <si>
    <t>SALA ANIN</t>
  </si>
  <si>
    <t>SUMINISTRO E INSTALACION DE SUPRESOR DE PICOS ENTRADAS UNIVERSAL</t>
  </si>
  <si>
    <t>SUMINISTRO E INSTALACION DE CABLE HDMI 2.0 LONGITUD 10 METROS</t>
  </si>
  <si>
    <t>SALA AUX TV</t>
  </si>
  <si>
    <t>SALA R1 Y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</si>
</sst>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53D6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4" fontId="0" fillId="0" borderId="23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33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44" fontId="2" fillId="2" borderId="34" xfId="1" applyFont="1" applyFill="1" applyBorder="1" applyAlignment="1">
      <alignment horizontal="center" vertical="center" wrapText="1"/>
    </xf>
    <xf numFmtId="44" fontId="2" fillId="2" borderId="35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44" fontId="3" fillId="3" borderId="30" xfId="1" applyFont="1" applyFill="1" applyBorder="1" applyAlignment="1">
      <alignment horizontal="center"/>
    </xf>
    <xf numFmtId="44" fontId="3" fillId="3" borderId="31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44" fontId="3" fillId="3" borderId="10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0" fillId="3" borderId="11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44" fontId="5" fillId="2" borderId="16" xfId="1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ABD1-14BE-422B-A3D1-8868B06FC761}">
  <dimension ref="A1:F30"/>
  <sheetViews>
    <sheetView zoomScale="85" zoomScaleNormal="85" workbookViewId="0">
      <selection activeCell="D20" sqref="D20"/>
    </sheetView>
  </sheetViews>
  <sheetFormatPr baseColWidth="10" defaultRowHeight="16.5" customHeight="1" x14ac:dyDescent="0.3"/>
  <cols>
    <col min="1" max="1" width="10.88671875" style="25"/>
    <col min="2" max="2" width="107.6640625" customWidth="1"/>
    <col min="3" max="4" width="10.88671875" style="5"/>
    <col min="5" max="5" width="10.88671875" style="7"/>
    <col min="6" max="6" width="10.88671875" style="7" customWidth="1"/>
  </cols>
  <sheetData>
    <row r="1" spans="1:6" ht="40.950000000000003" customHeight="1" thickBot="1" x14ac:dyDescent="0.35">
      <c r="A1" s="26" t="s">
        <v>23</v>
      </c>
      <c r="B1" s="27"/>
      <c r="C1" s="27"/>
      <c r="D1" s="27"/>
      <c r="E1" s="27"/>
      <c r="F1" s="28"/>
    </row>
    <row r="2" spans="1:6" s="1" customFormat="1" ht="43.8" thickBot="1" x14ac:dyDescent="0.35">
      <c r="A2" s="19" t="s">
        <v>0</v>
      </c>
      <c r="B2" s="18" t="s">
        <v>1</v>
      </c>
      <c r="C2" s="19" t="s">
        <v>2</v>
      </c>
      <c r="D2" s="20" t="s">
        <v>3</v>
      </c>
      <c r="E2" s="21" t="s">
        <v>4</v>
      </c>
      <c r="F2" s="22" t="s">
        <v>5</v>
      </c>
    </row>
    <row r="3" spans="1:6" s="4" customFormat="1" ht="22.8" customHeight="1" x14ac:dyDescent="0.3">
      <c r="A3" s="49">
        <v>1</v>
      </c>
      <c r="B3" s="50" t="s">
        <v>15</v>
      </c>
      <c r="C3" s="51"/>
      <c r="D3" s="52"/>
      <c r="E3" s="53"/>
      <c r="F3" s="54"/>
    </row>
    <row r="4" spans="1:6" s="2" customFormat="1" ht="22.8" customHeight="1" x14ac:dyDescent="0.3">
      <c r="A4" s="41" t="s">
        <v>8</v>
      </c>
      <c r="B4" s="42" t="s">
        <v>16</v>
      </c>
      <c r="C4" s="43" t="s">
        <v>10</v>
      </c>
      <c r="D4" s="44">
        <v>8</v>
      </c>
      <c r="E4" s="45">
        <v>0</v>
      </c>
      <c r="F4" s="46">
        <f>E4*D4</f>
        <v>0</v>
      </c>
    </row>
    <row r="5" spans="1:6" s="2" customFormat="1" ht="22.8" customHeight="1" x14ac:dyDescent="0.3">
      <c r="A5" s="41">
        <v>1.2</v>
      </c>
      <c r="B5" s="42" t="s">
        <v>17</v>
      </c>
      <c r="C5" s="43" t="s">
        <v>10</v>
      </c>
      <c r="D5" s="44">
        <v>8</v>
      </c>
      <c r="E5" s="45">
        <v>0</v>
      </c>
      <c r="F5" s="46">
        <f t="shared" ref="F5:F24" si="0">E5*D5</f>
        <v>0</v>
      </c>
    </row>
    <row r="6" spans="1:6" s="2" customFormat="1" ht="22.8" customHeight="1" x14ac:dyDescent="0.3">
      <c r="A6" s="41">
        <v>1.3</v>
      </c>
      <c r="B6" s="42" t="s">
        <v>18</v>
      </c>
      <c r="C6" s="43" t="s">
        <v>10</v>
      </c>
      <c r="D6" s="44">
        <v>3</v>
      </c>
      <c r="E6" s="45">
        <v>0</v>
      </c>
      <c r="F6" s="46">
        <f t="shared" si="0"/>
        <v>0</v>
      </c>
    </row>
    <row r="7" spans="1:6" s="2" customFormat="1" ht="22.8" customHeight="1" x14ac:dyDescent="0.3">
      <c r="A7" s="41">
        <v>1.4</v>
      </c>
      <c r="B7" s="42" t="s">
        <v>19</v>
      </c>
      <c r="C7" s="43" t="s">
        <v>10</v>
      </c>
      <c r="D7" s="44">
        <v>3</v>
      </c>
      <c r="E7" s="45">
        <v>0</v>
      </c>
      <c r="F7" s="46">
        <f t="shared" si="0"/>
        <v>0</v>
      </c>
    </row>
    <row r="8" spans="1:6" s="2" customFormat="1" ht="22.8" customHeight="1" x14ac:dyDescent="0.3">
      <c r="A8" s="41">
        <v>1.5</v>
      </c>
      <c r="B8" s="42" t="s">
        <v>32</v>
      </c>
      <c r="C8" s="43" t="s">
        <v>10</v>
      </c>
      <c r="D8" s="44">
        <v>2</v>
      </c>
      <c r="E8" s="45">
        <v>0</v>
      </c>
      <c r="F8" s="46">
        <f t="shared" ref="F8:F9" si="1">E8*D8</f>
        <v>0</v>
      </c>
    </row>
    <row r="9" spans="1:6" s="2" customFormat="1" ht="22.8" customHeight="1" x14ac:dyDescent="0.3">
      <c r="A9" s="41">
        <v>1.5</v>
      </c>
      <c r="B9" s="42" t="s">
        <v>33</v>
      </c>
      <c r="C9" s="43" t="s">
        <v>10</v>
      </c>
      <c r="D9" s="44">
        <v>1</v>
      </c>
      <c r="E9" s="45">
        <v>0</v>
      </c>
      <c r="F9" s="46">
        <f t="shared" si="1"/>
        <v>0</v>
      </c>
    </row>
    <row r="10" spans="1:6" s="2" customFormat="1" ht="22.8" customHeight="1" x14ac:dyDescent="0.3">
      <c r="A10" s="41">
        <v>1.6</v>
      </c>
      <c r="B10" s="42" t="s">
        <v>20</v>
      </c>
      <c r="C10" s="43" t="s">
        <v>10</v>
      </c>
      <c r="D10" s="44">
        <v>3</v>
      </c>
      <c r="E10" s="45">
        <v>0</v>
      </c>
      <c r="F10" s="46">
        <f t="shared" si="0"/>
        <v>0</v>
      </c>
    </row>
    <row r="11" spans="1:6" s="4" customFormat="1" ht="22.8" customHeight="1" x14ac:dyDescent="0.3">
      <c r="A11" s="55">
        <v>2</v>
      </c>
      <c r="B11" s="56" t="s">
        <v>21</v>
      </c>
      <c r="C11" s="57"/>
      <c r="D11" s="58"/>
      <c r="E11" s="58"/>
      <c r="F11" s="59"/>
    </row>
    <row r="12" spans="1:6" ht="22.8" customHeight="1" x14ac:dyDescent="0.3">
      <c r="A12" s="41">
        <v>2.1</v>
      </c>
      <c r="B12" s="42" t="s">
        <v>22</v>
      </c>
      <c r="C12" s="16" t="s">
        <v>10</v>
      </c>
      <c r="D12" s="3">
        <v>2</v>
      </c>
      <c r="E12" s="6">
        <v>0</v>
      </c>
      <c r="F12" s="9">
        <f t="shared" si="0"/>
        <v>0</v>
      </c>
    </row>
    <row r="13" spans="1:6" ht="22.8" customHeight="1" x14ac:dyDescent="0.3">
      <c r="A13" s="41">
        <v>2.2000000000000002</v>
      </c>
      <c r="B13" s="42" t="s">
        <v>24</v>
      </c>
      <c r="C13" s="16" t="s">
        <v>10</v>
      </c>
      <c r="D13" s="3">
        <v>1</v>
      </c>
      <c r="E13" s="6">
        <v>0</v>
      </c>
      <c r="F13" s="9">
        <f t="shared" si="0"/>
        <v>0</v>
      </c>
    </row>
    <row r="14" spans="1:6" ht="22.8" customHeight="1" x14ac:dyDescent="0.3">
      <c r="A14" s="41">
        <v>2.2999999999999998</v>
      </c>
      <c r="B14" s="42" t="s">
        <v>37</v>
      </c>
      <c r="C14" s="16" t="s">
        <v>10</v>
      </c>
      <c r="D14" s="3">
        <v>1</v>
      </c>
      <c r="E14" s="6">
        <v>0</v>
      </c>
      <c r="F14" s="9">
        <f t="shared" si="0"/>
        <v>0</v>
      </c>
    </row>
    <row r="15" spans="1:6" ht="22.8" customHeight="1" x14ac:dyDescent="0.3">
      <c r="A15" s="41">
        <v>2.4</v>
      </c>
      <c r="B15" s="42" t="s">
        <v>25</v>
      </c>
      <c r="C15" s="16" t="s">
        <v>10</v>
      </c>
      <c r="D15" s="3">
        <v>8</v>
      </c>
      <c r="E15" s="6">
        <v>0</v>
      </c>
      <c r="F15" s="9">
        <f t="shared" si="0"/>
        <v>0</v>
      </c>
    </row>
    <row r="16" spans="1:6" ht="22.8" customHeight="1" x14ac:dyDescent="0.3">
      <c r="A16" s="41">
        <v>2.5</v>
      </c>
      <c r="B16" s="42" t="s">
        <v>26</v>
      </c>
      <c r="C16" s="16" t="s">
        <v>10</v>
      </c>
      <c r="D16" s="3">
        <v>8</v>
      </c>
      <c r="E16" s="6">
        <v>0</v>
      </c>
      <c r="F16" s="9">
        <f t="shared" si="0"/>
        <v>0</v>
      </c>
    </row>
    <row r="17" spans="1:6" ht="22.8" customHeight="1" x14ac:dyDescent="0.3">
      <c r="A17" s="41">
        <v>2.6</v>
      </c>
      <c r="B17" s="42" t="s">
        <v>36</v>
      </c>
      <c r="C17" s="16" t="s">
        <v>10</v>
      </c>
      <c r="D17" s="3">
        <v>3</v>
      </c>
      <c r="E17" s="6">
        <v>0</v>
      </c>
      <c r="F17" s="9">
        <f t="shared" si="0"/>
        <v>0</v>
      </c>
    </row>
    <row r="18" spans="1:6" ht="22.8" customHeight="1" x14ac:dyDescent="0.3">
      <c r="A18" s="41">
        <v>2.7</v>
      </c>
      <c r="B18" s="42" t="s">
        <v>35</v>
      </c>
      <c r="C18" s="16" t="s">
        <v>10</v>
      </c>
      <c r="D18" s="3">
        <v>5</v>
      </c>
      <c r="E18" s="6">
        <v>0</v>
      </c>
      <c r="F18" s="9">
        <f t="shared" si="0"/>
        <v>0</v>
      </c>
    </row>
    <row r="19" spans="1:6" ht="22.8" customHeight="1" x14ac:dyDescent="0.3">
      <c r="A19" s="41">
        <v>2.8</v>
      </c>
      <c r="B19" s="42" t="s">
        <v>34</v>
      </c>
      <c r="C19" s="16" t="s">
        <v>10</v>
      </c>
      <c r="D19" s="3">
        <v>1</v>
      </c>
      <c r="E19" s="6">
        <v>0</v>
      </c>
      <c r="F19" s="9">
        <f t="shared" ref="F19" si="2">E19*D19</f>
        <v>0</v>
      </c>
    </row>
    <row r="20" spans="1:6" ht="22.8" customHeight="1" x14ac:dyDescent="0.3">
      <c r="A20" s="41">
        <v>2.9</v>
      </c>
      <c r="B20" s="42" t="s">
        <v>27</v>
      </c>
      <c r="C20" s="16" t="s">
        <v>10</v>
      </c>
      <c r="D20" s="3">
        <v>3</v>
      </c>
      <c r="E20" s="6">
        <v>0</v>
      </c>
      <c r="F20" s="9">
        <f t="shared" si="0"/>
        <v>0</v>
      </c>
    </row>
    <row r="21" spans="1:6" s="4" customFormat="1" ht="22.8" customHeight="1" x14ac:dyDescent="0.3">
      <c r="A21" s="55">
        <v>3</v>
      </c>
      <c r="B21" s="56" t="s">
        <v>28</v>
      </c>
      <c r="C21" s="60"/>
      <c r="D21" s="61"/>
      <c r="E21" s="62"/>
      <c r="F21" s="63"/>
    </row>
    <row r="22" spans="1:6" ht="22.8" customHeight="1" thickBot="1" x14ac:dyDescent="0.35">
      <c r="A22" s="47">
        <v>3.1</v>
      </c>
      <c r="B22" s="48" t="s">
        <v>31</v>
      </c>
      <c r="C22" s="17" t="s">
        <v>9</v>
      </c>
      <c r="D22" s="13">
        <v>1</v>
      </c>
      <c r="E22" s="14">
        <v>0</v>
      </c>
      <c r="F22" s="15">
        <f t="shared" ref="F22" si="3">E22*D22</f>
        <v>0</v>
      </c>
    </row>
    <row r="23" spans="1:6" s="4" customFormat="1" ht="22.8" customHeight="1" x14ac:dyDescent="0.3">
      <c r="A23" s="55">
        <v>4</v>
      </c>
      <c r="B23" s="56" t="s">
        <v>29</v>
      </c>
      <c r="C23" s="60"/>
      <c r="D23" s="61"/>
      <c r="E23" s="62"/>
      <c r="F23" s="63"/>
    </row>
    <row r="24" spans="1:6" ht="22.8" customHeight="1" thickBot="1" x14ac:dyDescent="0.35">
      <c r="A24" s="47">
        <v>4.0999999999999996</v>
      </c>
      <c r="B24" s="48" t="s">
        <v>30</v>
      </c>
      <c r="C24" s="17" t="s">
        <v>9</v>
      </c>
      <c r="D24" s="13">
        <v>1</v>
      </c>
      <c r="E24" s="14">
        <v>0</v>
      </c>
      <c r="F24" s="15">
        <f t="shared" si="0"/>
        <v>0</v>
      </c>
    </row>
    <row r="25" spans="1:6" ht="22.8" customHeight="1" x14ac:dyDescent="0.3">
      <c r="A25" s="23"/>
      <c r="B25" s="29" t="s">
        <v>6</v>
      </c>
      <c r="C25" s="30"/>
      <c r="D25" s="30"/>
      <c r="E25" s="31"/>
      <c r="F25" s="8">
        <f>F24+SUM(F12:F20)+SUM(F4:F10)+F22</f>
        <v>0</v>
      </c>
    </row>
    <row r="26" spans="1:6" ht="22.8" customHeight="1" x14ac:dyDescent="0.3">
      <c r="A26" s="12">
        <v>0.05</v>
      </c>
      <c r="B26" s="32" t="s">
        <v>11</v>
      </c>
      <c r="C26" s="33"/>
      <c r="D26" s="33"/>
      <c r="E26" s="34"/>
      <c r="F26" s="9">
        <f>F25*A26</f>
        <v>0</v>
      </c>
    </row>
    <row r="27" spans="1:6" ht="22.8" customHeight="1" thickBot="1" x14ac:dyDescent="0.35">
      <c r="A27" s="24">
        <v>0.08</v>
      </c>
      <c r="B27" s="35" t="s">
        <v>12</v>
      </c>
      <c r="C27" s="36"/>
      <c r="D27" s="36"/>
      <c r="E27" s="37"/>
      <c r="F27" s="10">
        <f>F25*A27</f>
        <v>0</v>
      </c>
    </row>
    <row r="28" spans="1:6" ht="22.8" customHeight="1" x14ac:dyDescent="0.3">
      <c r="A28" s="23"/>
      <c r="B28" s="38" t="s">
        <v>13</v>
      </c>
      <c r="C28" s="39"/>
      <c r="D28" s="39"/>
      <c r="E28" s="40"/>
      <c r="F28" s="11">
        <f>SUM(F25:F27)</f>
        <v>0</v>
      </c>
    </row>
    <row r="29" spans="1:6" ht="22.8" customHeight="1" x14ac:dyDescent="0.3">
      <c r="A29" s="12"/>
      <c r="B29" s="32" t="s">
        <v>14</v>
      </c>
      <c r="C29" s="33"/>
      <c r="D29" s="33"/>
      <c r="E29" s="34"/>
      <c r="F29" s="9">
        <f>F28*0.18</f>
        <v>0</v>
      </c>
    </row>
    <row r="30" spans="1:6" ht="22.8" customHeight="1" thickBot="1" x14ac:dyDescent="0.35">
      <c r="A30" s="64"/>
      <c r="B30" s="65" t="s">
        <v>7</v>
      </c>
      <c r="C30" s="66"/>
      <c r="D30" s="66"/>
      <c r="E30" s="67"/>
      <c r="F30" s="68">
        <f>SUM(F28:F29)</f>
        <v>0</v>
      </c>
    </row>
  </sheetData>
  <mergeCells count="8">
    <mergeCell ref="B27:E27"/>
    <mergeCell ref="B28:E28"/>
    <mergeCell ref="B29:E29"/>
    <mergeCell ref="B30:E30"/>
    <mergeCell ref="A1:F1"/>
    <mergeCell ref="C11:F11"/>
    <mergeCell ref="B25:E25"/>
    <mergeCell ref="B26:E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29D7-C8A4-4DAA-A696-ABF930CCC826}">
  <dimension ref="A1:E31"/>
  <sheetViews>
    <sheetView tabSelected="1" topLeftCell="A28" workbookViewId="0">
      <selection activeCell="D43" sqref="D43"/>
    </sheetView>
  </sheetViews>
  <sheetFormatPr baseColWidth="10" defaultRowHeight="14.4" x14ac:dyDescent="0.3"/>
  <cols>
    <col min="4" max="4" width="33.6640625" customWidth="1"/>
    <col min="5" max="5" width="21.77734375" customWidth="1"/>
  </cols>
  <sheetData>
    <row r="1" spans="1:5" ht="43.8" thickBot="1" x14ac:dyDescent="0.35">
      <c r="A1" s="69" t="s">
        <v>38</v>
      </c>
      <c r="B1" s="70" t="s">
        <v>3</v>
      </c>
      <c r="C1" s="70" t="s">
        <v>39</v>
      </c>
      <c r="D1" s="70" t="s">
        <v>40</v>
      </c>
      <c r="E1" s="70" t="s">
        <v>41</v>
      </c>
    </row>
    <row r="2" spans="1:5" ht="58.2" thickBot="1" x14ac:dyDescent="0.35">
      <c r="A2" s="78" t="s">
        <v>42</v>
      </c>
      <c r="B2" s="71">
        <v>1</v>
      </c>
      <c r="C2" s="71" t="s">
        <v>43</v>
      </c>
      <c r="D2" s="71" t="s">
        <v>22</v>
      </c>
      <c r="E2" s="72" t="e" vm="1">
        <v>#VALUE!</v>
      </c>
    </row>
    <row r="3" spans="1:5" ht="72.599999999999994" thickBot="1" x14ac:dyDescent="0.35">
      <c r="A3" s="77"/>
      <c r="B3" s="73">
        <v>1</v>
      </c>
      <c r="C3" s="73" t="s">
        <v>43</v>
      </c>
      <c r="D3" s="73" t="s">
        <v>24</v>
      </c>
      <c r="E3" s="74" t="e" vm="2">
        <v>#VALUE!</v>
      </c>
    </row>
    <row r="4" spans="1:5" ht="72.599999999999994" thickBot="1" x14ac:dyDescent="0.35">
      <c r="A4" s="77"/>
      <c r="B4" s="75">
        <v>1</v>
      </c>
      <c r="C4" s="75" t="s">
        <v>43</v>
      </c>
      <c r="D4" s="75" t="s">
        <v>37</v>
      </c>
      <c r="E4" s="76" t="e" vm="2">
        <v>#VALUE!</v>
      </c>
    </row>
    <row r="5" spans="1:5" ht="115.8" thickBot="1" x14ac:dyDescent="0.35">
      <c r="A5" s="77"/>
      <c r="B5" s="75">
        <v>3</v>
      </c>
      <c r="C5" s="75" t="s">
        <v>2</v>
      </c>
      <c r="D5" s="75" t="s">
        <v>44</v>
      </c>
      <c r="E5" s="76" t="e" vm="3">
        <v>#VALUE!</v>
      </c>
    </row>
    <row r="6" spans="1:5" ht="115.8" thickBot="1" x14ac:dyDescent="0.35">
      <c r="A6" s="77"/>
      <c r="B6" s="75">
        <v>3</v>
      </c>
      <c r="C6" s="75" t="s">
        <v>2</v>
      </c>
      <c r="D6" s="75" t="s">
        <v>45</v>
      </c>
      <c r="E6" s="76" t="e" vm="4">
        <v>#VALUE!</v>
      </c>
    </row>
    <row r="7" spans="1:5" ht="130.19999999999999" thickBot="1" x14ac:dyDescent="0.35">
      <c r="A7" s="77"/>
      <c r="B7" s="75">
        <v>1</v>
      </c>
      <c r="C7" s="75" t="s">
        <v>2</v>
      </c>
      <c r="D7" s="75" t="s">
        <v>46</v>
      </c>
      <c r="E7" s="76" t="e" vm="5">
        <v>#VALUE!</v>
      </c>
    </row>
    <row r="8" spans="1:5" ht="101.4" thickBot="1" x14ac:dyDescent="0.35">
      <c r="A8" s="77"/>
      <c r="B8" s="75">
        <v>2</v>
      </c>
      <c r="C8" s="75" t="s">
        <v>2</v>
      </c>
      <c r="D8" s="75" t="s">
        <v>47</v>
      </c>
      <c r="E8" s="76" t="e" vm="6">
        <v>#VALUE!</v>
      </c>
    </row>
    <row r="9" spans="1:5" x14ac:dyDescent="0.3">
      <c r="A9" s="77"/>
      <c r="B9" s="80">
        <v>1</v>
      </c>
      <c r="C9" s="80" t="s">
        <v>2</v>
      </c>
      <c r="D9" s="80" t="s">
        <v>48</v>
      </c>
      <c r="E9" s="80"/>
    </row>
    <row r="10" spans="1:5" x14ac:dyDescent="0.3">
      <c r="A10" s="77"/>
      <c r="B10" s="81"/>
      <c r="C10" s="81"/>
      <c r="D10" s="81"/>
      <c r="E10" s="81"/>
    </row>
    <row r="11" spans="1:5" x14ac:dyDescent="0.3">
      <c r="A11" s="77"/>
      <c r="B11" s="81"/>
      <c r="C11" s="81"/>
      <c r="D11" s="81"/>
      <c r="E11" s="81"/>
    </row>
    <row r="12" spans="1:5" x14ac:dyDescent="0.3">
      <c r="A12" s="77"/>
      <c r="B12" s="81"/>
      <c r="C12" s="81"/>
      <c r="D12" s="81"/>
      <c r="E12" s="81"/>
    </row>
    <row r="13" spans="1:5" x14ac:dyDescent="0.3">
      <c r="A13" s="77"/>
      <c r="B13" s="81"/>
      <c r="C13" s="81"/>
      <c r="D13" s="81"/>
      <c r="E13" s="81"/>
    </row>
    <row r="14" spans="1:5" x14ac:dyDescent="0.3">
      <c r="A14" s="77"/>
      <c r="B14" s="81"/>
      <c r="C14" s="81"/>
      <c r="D14" s="81"/>
      <c r="E14" s="81"/>
    </row>
    <row r="15" spans="1:5" x14ac:dyDescent="0.3">
      <c r="A15" s="77"/>
      <c r="B15" s="81"/>
      <c r="C15" s="81"/>
      <c r="D15" s="81"/>
      <c r="E15" s="81"/>
    </row>
    <row r="16" spans="1:5" x14ac:dyDescent="0.3">
      <c r="A16" s="77"/>
      <c r="B16" s="81"/>
      <c r="C16" s="81"/>
      <c r="D16" s="81"/>
      <c r="E16" s="81"/>
    </row>
    <row r="17" spans="1:5" ht="15" thickBot="1" x14ac:dyDescent="0.35">
      <c r="A17" s="77"/>
      <c r="B17" s="82"/>
      <c r="C17" s="82"/>
      <c r="D17" s="82"/>
      <c r="E17" s="82"/>
    </row>
    <row r="18" spans="1:5" ht="87" thickBot="1" x14ac:dyDescent="0.35">
      <c r="A18" s="79"/>
      <c r="B18" s="75">
        <v>1</v>
      </c>
      <c r="C18" s="75" t="s">
        <v>2</v>
      </c>
      <c r="D18" s="75" t="s">
        <v>49</v>
      </c>
      <c r="E18" s="76" t="e" vm="7">
        <v>#VALUE!</v>
      </c>
    </row>
    <row r="19" spans="1:5" ht="58.2" thickBot="1" x14ac:dyDescent="0.35">
      <c r="A19" s="78" t="s">
        <v>50</v>
      </c>
      <c r="B19" s="75">
        <v>1</v>
      </c>
      <c r="C19" s="75" t="s">
        <v>2</v>
      </c>
      <c r="D19" s="75" t="s">
        <v>22</v>
      </c>
      <c r="E19" s="75"/>
    </row>
    <row r="20" spans="1:5" ht="115.8" thickBot="1" x14ac:dyDescent="0.35">
      <c r="A20" s="77"/>
      <c r="B20" s="75">
        <v>2</v>
      </c>
      <c r="C20" s="75" t="s">
        <v>2</v>
      </c>
      <c r="D20" s="75" t="s">
        <v>44</v>
      </c>
      <c r="E20" s="75"/>
    </row>
    <row r="21" spans="1:5" ht="115.8" thickBot="1" x14ac:dyDescent="0.35">
      <c r="A21" s="77"/>
      <c r="B21" s="75">
        <v>2</v>
      </c>
      <c r="C21" s="75" t="s">
        <v>2</v>
      </c>
      <c r="D21" s="75" t="s">
        <v>51</v>
      </c>
      <c r="E21" s="75"/>
    </row>
    <row r="22" spans="1:5" ht="130.19999999999999" thickBot="1" x14ac:dyDescent="0.35">
      <c r="A22" s="77"/>
      <c r="B22" s="75">
        <v>1</v>
      </c>
      <c r="C22" s="75" t="s">
        <v>2</v>
      </c>
      <c r="D22" s="75" t="s">
        <v>46</v>
      </c>
      <c r="E22" s="75"/>
    </row>
    <row r="23" spans="1:5" ht="101.4" thickBot="1" x14ac:dyDescent="0.35">
      <c r="A23" s="77"/>
      <c r="B23" s="75">
        <v>2</v>
      </c>
      <c r="C23" s="75" t="s">
        <v>2</v>
      </c>
      <c r="D23" s="75" t="s">
        <v>52</v>
      </c>
      <c r="E23" s="75"/>
    </row>
    <row r="24" spans="1:5" ht="87" thickBot="1" x14ac:dyDescent="0.35">
      <c r="A24" s="77"/>
      <c r="B24" s="75">
        <v>1</v>
      </c>
      <c r="C24" s="75" t="s">
        <v>2</v>
      </c>
      <c r="D24" s="75" t="s">
        <v>49</v>
      </c>
      <c r="E24" s="75"/>
    </row>
    <row r="25" spans="1:5" ht="43.8" thickBot="1" x14ac:dyDescent="0.35">
      <c r="A25" s="79"/>
      <c r="B25" s="75">
        <v>1</v>
      </c>
      <c r="C25" s="75" t="s">
        <v>2</v>
      </c>
      <c r="D25" s="75" t="s">
        <v>44</v>
      </c>
      <c r="E25" s="75"/>
    </row>
    <row r="26" spans="1:5" ht="115.8" customHeight="1" thickBot="1" x14ac:dyDescent="0.35">
      <c r="A26" s="78" t="s">
        <v>53</v>
      </c>
      <c r="B26" s="75">
        <v>1</v>
      </c>
      <c r="C26" s="75" t="s">
        <v>2</v>
      </c>
      <c r="D26" s="75" t="s">
        <v>51</v>
      </c>
      <c r="E26" s="75"/>
    </row>
    <row r="27" spans="1:5" ht="130.19999999999999" customHeight="1" thickBot="1" x14ac:dyDescent="0.35">
      <c r="A27" s="77"/>
      <c r="B27" s="75">
        <v>1</v>
      </c>
      <c r="C27" s="75" t="s">
        <v>2</v>
      </c>
      <c r="D27" s="75" t="s">
        <v>46</v>
      </c>
      <c r="E27" s="75"/>
    </row>
    <row r="28" spans="1:5" ht="101.4" customHeight="1" thickBot="1" x14ac:dyDescent="0.35">
      <c r="A28" s="77"/>
      <c r="B28" s="75">
        <v>1</v>
      </c>
      <c r="C28" s="75" t="s">
        <v>2</v>
      </c>
      <c r="D28" s="75" t="s">
        <v>52</v>
      </c>
      <c r="E28" s="75"/>
    </row>
    <row r="29" spans="1:5" ht="87" customHeight="1" thickBot="1" x14ac:dyDescent="0.35">
      <c r="A29" s="79"/>
      <c r="B29" s="75">
        <v>1</v>
      </c>
      <c r="C29" s="75" t="s">
        <v>2</v>
      </c>
      <c r="D29" s="75" t="s">
        <v>49</v>
      </c>
      <c r="E29" s="75"/>
    </row>
    <row r="30" spans="1:5" ht="43.8" thickBot="1" x14ac:dyDescent="0.35">
      <c r="A30" s="77" t="s">
        <v>54</v>
      </c>
      <c r="B30" s="75">
        <v>2</v>
      </c>
      <c r="C30" s="75" t="s">
        <v>2</v>
      </c>
      <c r="D30" s="75" t="s">
        <v>44</v>
      </c>
      <c r="E30" s="75"/>
    </row>
    <row r="31" spans="1:5" ht="43.8" thickBot="1" x14ac:dyDescent="0.35">
      <c r="A31" s="79"/>
      <c r="B31" s="75">
        <v>2</v>
      </c>
      <c r="C31" s="75" t="s">
        <v>2</v>
      </c>
      <c r="D31" s="75" t="s">
        <v>51</v>
      </c>
      <c r="E31" s="75"/>
    </row>
  </sheetData>
  <mergeCells count="8">
    <mergeCell ref="A26:A29"/>
    <mergeCell ref="A30:A31"/>
    <mergeCell ref="A2:A18"/>
    <mergeCell ref="B9:B17"/>
    <mergeCell ref="C9:C17"/>
    <mergeCell ref="D9:D17"/>
    <mergeCell ref="E9:E17"/>
    <mergeCell ref="A19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costos</vt:lpstr>
      <vt:lpstr>Requerimiento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Ivette  Mendives Negrini</dc:creator>
  <cp:lastModifiedBy>Janice Catherine Rosas Olivares</cp:lastModifiedBy>
  <dcterms:created xsi:type="dcterms:W3CDTF">2024-07-05T14:27:08Z</dcterms:created>
  <dcterms:modified xsi:type="dcterms:W3CDTF">2024-07-11T16:28:05Z</dcterms:modified>
</cp:coreProperties>
</file>